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k\Google Drive\Avik - Anudip\"/>
    </mc:Choice>
  </mc:AlternateContent>
  <bookViews>
    <workbookView xWindow="0" yWindow="0" windowWidth="20490" windowHeight="7755" activeTab="1"/>
  </bookViews>
  <sheets>
    <sheet name="Sheet2" sheetId="5" r:id="rId1"/>
    <sheet name="Sheet1" sheetId="4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B32" i="4" l="1"/>
  <c r="B33" i="4"/>
  <c r="B34" i="4"/>
  <c r="B35" i="4"/>
  <c r="B36" i="4" s="1"/>
  <c r="E37" i="4"/>
  <c r="C15" i="5" l="1"/>
  <c r="B31" i="4" l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</calcChain>
</file>

<file path=xl/sharedStrings.xml><?xml version="1.0" encoding="utf-8"?>
<sst xmlns="http://schemas.openxmlformats.org/spreadsheetml/2006/main" count="78" uniqueCount="40">
  <si>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</si>
  <si>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</si>
  <si>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</si>
  <si>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</si>
  <si>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</si>
  <si>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</si>
  <si>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</si>
  <si>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</si>
  <si>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</si>
  <si>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</si>
  <si>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</si>
  <si>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</si>
  <si>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</si>
  <si>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</si>
  <si>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</si>
  <si>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</si>
  <si>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</si>
  <si>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</si>
  <si>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t>PO BOX 163867, AUSTIN, TX 78716, USA</t>
  </si>
  <si>
    <t>Anudip Foundation - USA</t>
  </si>
  <si>
    <t>14435c Big Basin Way 256, Saratoga, CA 95070</t>
  </si>
  <si>
    <t>Accenture Services Pvt Ltd.</t>
  </si>
  <si>
    <t>PLANT 3, GODREJ &amp; BOYCE COMPLEX, LBS MARG, VIKHROLI (WEST), MUMBAI-400079</t>
  </si>
  <si>
    <t>NVIDIA Graphics Pvt. Ltd.</t>
  </si>
  <si>
    <t>2701 SAN TOMES EXPRESSWAY, SANTA CLARA, CA 95050, USA</t>
  </si>
  <si>
    <t>NetHope Inc.</t>
  </si>
  <si>
    <t>Judicial Drive Suite, # 402 Fairfax, VA 22030, USA</t>
  </si>
  <si>
    <t>United Way Worldwide</t>
  </si>
  <si>
    <t>701 North Fairfax Street, Alexandria, Virginia 22314-2045</t>
  </si>
  <si>
    <t>Omidyar Network Fund Inc.</t>
  </si>
  <si>
    <t>1991, Broadway Street, Suite 200, Redwood City, CA 94063</t>
  </si>
  <si>
    <t>Cognizant Foundation</t>
  </si>
  <si>
    <t>165/110, St. Mary's Road, Alwarpet, Chennai - 600018</t>
  </si>
  <si>
    <t>SWADES FOUNDATION</t>
  </si>
  <si>
    <t>NISHUVI, 3RD FLOOR, 75 DR. ANNIE BESANT ROAD, WORLI, MUMBAI - 400018</t>
  </si>
  <si>
    <t>Grand Total</t>
  </si>
  <si>
    <t>Sum of AMOUNT</t>
  </si>
  <si>
    <t>J P MORGAN Services (I) Pvt. Ltd.</t>
  </si>
  <si>
    <t>Prism Towers, Levels 9-11, Mindspace, Link Road, Goregaon West, Mumbai - 400104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</si>
  <si>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year 1-Apr-2018 to 31-Mar-2019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</si>
</sst>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pivotButton="1"/>
    <xf numFmtId="164" fontId="0" fillId="0" borderId="0" xfId="0" applyNumberFormat="1"/>
    <xf numFmtId="164" fontId="0" fillId="0" borderId="0" xfId="1" applyFont="1"/>
    <xf numFmtId="0" fontId="0" fillId="3" borderId="0" xfId="0" applyFill="1"/>
    <xf numFmtId="164" fontId="0" fillId="0" borderId="0" xfId="1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64" formatCode="_ * #,##0.00_ ;_ * \-#,##0.00_ ;_ * &quot;-&quot;??_ ;_ @_ "/>
    </dxf>
    <dxf>
      <numFmt numFmtId="166" formatCode="_ * #,##0_ ;_ * \-#,##0_ ;_ * &quot;-&quot;??_ ;_ @_ "/>
    </dxf>
    <dxf>
      <numFmt numFmtId="166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51.514204976855" createdVersion="5" refreshedVersion="5" minRefreshableVersion="3" recordCount="12">
  <cacheSource type="worksheet">
    <worksheetSource ref="C29:F36" sheet="Sheet1"/>
  </cacheSource>
  <cacheFields count="4">
    <cacheField name="DONOR NAME" numFmtId="0">
      <sharedItems count="9">
        <s v="NetHope Inc."/>
        <s v="United Way Worldwide"/>
        <s v="Anudip Foundation - USA"/>
        <s v="Michel &amp; Susan Dell Foundation"/>
        <s v="Omidyar Network Fund Inc."/>
        <s v="Accenture Services Pvt Ltd."/>
        <s v="Cognizant Foundation"/>
        <s v="SWADES FOUNDATION"/>
        <s v="NVIDIA Graphics Pvt. Ltd."/>
      </sharedItems>
    </cacheField>
    <cacheField name="ADDRESS" numFmtId="0">
      <sharedItems count="9">
        <s v="Judicial Drive Suite, # 402 Fairfax, VA 22030, USA"/>
        <s v="701 North Fairfax Street, Alexandria, Virginia 22314-2045"/>
        <s v="14435c Big Basin Way 256, Saratoga, CA 95070"/>
        <s v="PO BOX 163867, AUSTIN, TX 78716, USA"/>
        <s v="1991, Broadway Street, Suite 200, Redwood City, CA 94063"/>
        <s v="PLANT 3, GODREJ &amp; BOYCE COMPLEX, LBS MARG, VIKHROLI (WEST), MUMBAI-400079"/>
        <s v="165/110, St. Mary's Road, Alwarpet, Chennai - 600018"/>
        <s v="NISHUVI, 3RD FLOOR, 75 DR. ANNIE BESANT ROAD, WORLI, MUMBAI - 400018"/>
        <s v="2701 SAN TOMES EXPRESSWAY, SANTA CLARA, CA 95050, USA"/>
      </sharedItems>
    </cacheField>
    <cacheField name="AMOUNT" numFmtId="166">
      <sharedItems containsSemiMixedTypes="0" containsString="0" containsNumber="1" minValue="699444" maxValue="51000000"/>
    </cacheField>
    <cacheField name="DATE OF RECEIPT" numFmtId="165">
      <sharedItems containsSemiMixedTypes="0" containsNonDate="0" containsDate="1" containsString="0" minDate="2017-06-12T00:00:00" maxDate="2018-03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15395017"/>
    <d v="2017-06-12T00:00:00"/>
  </r>
  <r>
    <x v="1"/>
    <x v="1"/>
    <n v="25700000"/>
    <d v="2017-06-23T00:00:00"/>
  </r>
  <r>
    <x v="2"/>
    <x v="2"/>
    <n v="12880000"/>
    <d v="2017-07-07T00:00:00"/>
  </r>
  <r>
    <x v="3"/>
    <x v="3"/>
    <n v="2834252"/>
    <d v="2017-07-29T00:00:00"/>
  </r>
  <r>
    <x v="4"/>
    <x v="4"/>
    <n v="16647040"/>
    <d v="2017-08-10T00:00:00"/>
  </r>
  <r>
    <x v="5"/>
    <x v="5"/>
    <n v="51000000"/>
    <d v="2017-08-24T00:00:00"/>
  </r>
  <r>
    <x v="3"/>
    <x v="3"/>
    <n v="10778208"/>
    <d v="2017-12-05T00:00:00"/>
  </r>
  <r>
    <x v="3"/>
    <x v="3"/>
    <n v="10000000"/>
    <d v="2017-12-16T00:00:00"/>
  </r>
  <r>
    <x v="0"/>
    <x v="0"/>
    <n v="3880382.5"/>
    <d v="2017-10-23T00:00:00"/>
  </r>
  <r>
    <x v="6"/>
    <x v="6"/>
    <n v="699444"/>
    <d v="2017-10-23T00:00:00"/>
  </r>
  <r>
    <x v="7"/>
    <x v="7"/>
    <n v="4620420"/>
    <d v="2018-01-18T00:00:00"/>
  </r>
  <r>
    <x v="8"/>
    <x v="8"/>
    <n v="1550165"/>
    <d v="2018-03-2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C13" firstHeaderRow="1" firstDataRow="1" firstDataCol="2"/>
  <pivotFields count="4">
    <pivotField axis="axisRow" compact="0" outline="0" showAll="0" defaultSubtotal="0">
      <items count="9">
        <item x="5"/>
        <item x="2"/>
        <item x="6"/>
        <item x="3"/>
        <item x="0"/>
        <item x="8"/>
        <item x="4"/>
        <item x="7"/>
        <item x="1"/>
      </items>
    </pivotField>
    <pivotField axis="axisRow" compact="0" outline="0" showAll="0" defaultSubtotal="0">
      <items count="9">
        <item x="2"/>
        <item x="6"/>
        <item x="4"/>
        <item x="8"/>
        <item x="1"/>
        <item x="0"/>
        <item x="7"/>
        <item x="5"/>
        <item x="3"/>
      </items>
    </pivotField>
    <pivotField dataField="1" compact="0" numFmtId="166" outline="0" showAll="0" defaultSubtotal="0"/>
    <pivotField compact="0" numFmtId="165" outline="0" showAll="0" defaultSubtotal="0"/>
  </pivotFields>
  <rowFields count="2">
    <field x="0"/>
    <field x="1"/>
  </rowFields>
  <rowItems count="10">
    <i>
      <x/>
      <x v="7"/>
    </i>
    <i>
      <x v="1"/>
      <x/>
    </i>
    <i>
      <x v="2"/>
      <x v="1"/>
    </i>
    <i>
      <x v="3"/>
      <x v="8"/>
    </i>
    <i>
      <x v="4"/>
      <x v="5"/>
    </i>
    <i>
      <x v="5"/>
      <x v="3"/>
    </i>
    <i>
      <x v="6"/>
      <x v="2"/>
    </i>
    <i>
      <x v="7"/>
      <x v="6"/>
    </i>
    <i>
      <x v="8"/>
      <x v="4"/>
    </i>
    <i t="grand">
      <x/>
    </i>
  </rowItems>
  <colItems count="1">
    <i/>
  </colItems>
  <dataFields count="1">
    <dataField name="Sum of AMOUNT" fld="2" baseField="0" baseItem="0" numFmtId="164"/>
  </dataFields>
  <formats count="23">
    <format dxfId="22">
      <pivotArea outline="0" fieldPosition="0">
        <references count="2">
          <reference field="0" count="0" selected="0"/>
          <reference field="1" count="0" selected="0"/>
        </references>
      </pivotArea>
    </format>
    <format dxfId="21">
      <pivotArea grandRow="1" outline="0" collapsedLevelsAreSubtotals="1" fieldPosition="0"/>
    </format>
    <format dxfId="20">
      <pivotArea outline="0" collapsedLevelsAreSubtotals="1" fieldPosition="0"/>
    </format>
    <format dxfId="19">
      <pivotArea outline="0" fieldPosition="0">
        <references count="2">
          <reference field="0" count="2" selected="0">
            <x v="0"/>
            <x v="1"/>
          </reference>
          <reference field="1" count="2" selected="0">
            <x v="0"/>
            <x v="7"/>
          </reference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0" count="1">
            <x v="0"/>
          </reference>
        </references>
      </pivotArea>
    </format>
    <format dxfId="16">
      <pivotArea dataOnly="0" labelOnly="1" outline="0" fieldPosition="0">
        <references count="1">
          <reference field="0" count="1">
            <x v="1"/>
          </reference>
        </references>
      </pivotArea>
    </format>
    <format dxfId="15">
      <pivotArea dataOnly="0" labelOnly="1" outline="0" fieldPosition="0">
        <references count="1">
          <reference field="0" count="1">
            <x v="2"/>
          </reference>
        </references>
      </pivotArea>
    </format>
    <format dxfId="14">
      <pivotArea dataOnly="0" labelOnly="1" outline="0" fieldPosition="0">
        <references count="1">
          <reference field="0" count="1">
            <x v="3"/>
          </reference>
        </references>
      </pivotArea>
    </format>
    <format dxfId="13">
      <pivotArea outline="0" fieldPosition="0">
        <references count="2">
          <reference field="0" count="4" selected="0">
            <x v="0"/>
            <x v="1"/>
            <x v="2"/>
            <x v="3"/>
          </reference>
          <reference field="1" count="4" selected="0">
            <x v="0"/>
            <x v="1"/>
            <x v="7"/>
            <x v="8"/>
          </reference>
        </references>
      </pivotArea>
    </format>
    <format dxfId="12">
      <pivotArea outline="0" fieldPosition="0">
        <references count="2">
          <reference field="0" count="5" selected="0">
            <x v="4"/>
            <x v="5"/>
            <x v="6"/>
            <x v="7"/>
            <x v="8"/>
          </reference>
          <reference field="1" count="5" selected="0">
            <x v="2"/>
            <x v="3"/>
            <x v="4"/>
            <x v="5"/>
            <x v="6"/>
          </reference>
        </references>
      </pivotArea>
    </format>
    <format dxfId="11">
      <pivotArea dataOnly="0" labelOnly="1" outline="0" fieldPosition="0">
        <references count="1">
          <reference field="0" count="1">
            <x v="4"/>
          </reference>
        </references>
      </pivotArea>
    </format>
    <format dxfId="10">
      <pivotArea dataOnly="0" labelOnly="1" outline="0" fieldPosition="0">
        <references count="1">
          <reference field="0" count="1">
            <x v="5"/>
          </reference>
        </references>
      </pivotArea>
    </format>
    <format dxfId="9">
      <pivotArea dataOnly="0" labelOnly="1" outline="0" fieldPosition="0">
        <references count="1">
          <reference field="0" count="3">
            <x v="6"/>
            <x v="7"/>
            <x v="8"/>
          </reference>
        </references>
      </pivotArea>
    </format>
    <format dxfId="8">
      <pivotArea outline="0" fieldPosition="0">
        <references count="2">
          <reference field="0" count="1" selected="0">
            <x v="0"/>
          </reference>
          <reference field="1" count="1" selected="0">
            <x v="7"/>
          </reference>
        </references>
      </pivotArea>
    </format>
    <format dxfId="7">
      <pivotArea outline="0" fieldPosition="0">
        <references count="2">
          <reference field="0" count="1" selected="0">
            <x v="1"/>
          </reference>
          <reference field="1" count="1" selected="0">
            <x v="0"/>
          </reference>
        </references>
      </pivotArea>
    </format>
    <format dxfId="6">
      <pivotArea outline="0" fieldPosition="0">
        <references count="2">
          <reference field="0" count="1" selected="0">
            <x v="5"/>
          </reference>
          <reference field="1" count="1" selected="0">
            <x v="3"/>
          </reference>
        </references>
      </pivotArea>
    </format>
    <format dxfId="5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4">
      <pivotArea outline="0" fieldPosition="0">
        <references count="2">
          <reference field="0" count="1" selected="0">
            <x v="8"/>
          </reference>
          <reference field="1" count="1" selected="0">
            <x v="4"/>
          </reference>
        </references>
      </pivotArea>
    </format>
    <format dxfId="3">
      <pivotArea outline="0" fieldPosition="0">
        <references count="2">
          <reference field="0" count="1" selected="0">
            <x v="6"/>
          </reference>
          <reference field="1" count="1" selected="0">
            <x v="2"/>
          </reference>
        </references>
      </pivotArea>
    </format>
    <format dxfId="2">
      <pivotArea outline="0" fieldPosition="0">
        <references count="2">
          <reference field="0" count="1" selected="0">
            <x v="3"/>
          </reference>
          <reference field="1" count="1" selected="0">
            <x v="8"/>
          </reference>
        </references>
      </pivotArea>
    </format>
    <format dxfId="1">
      <pivotArea outline="0" fieldPosition="0">
        <references count="2">
          <reference field="0" count="1" selected="0">
            <x v="4"/>
          </reference>
          <reference field="1" count="1" selected="0">
            <x v="5"/>
          </reference>
        </references>
      </pivotArea>
    </format>
    <format dxfId="0">
      <pivotArea outline="0" fieldPosition="0">
        <references count="2">
          <reference field="0" count="1" selected="0">
            <x v="2"/>
          </reference>
          <reference field="1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B5" sqref="B5"/>
    </sheetView>
  </sheetViews>
  <sheetFormatPr defaultRowHeight="15" x14ac:dyDescent="0.25"/>
  <cols>
    <col min="1" max="1" width="34.5703125" customWidth="1"/>
    <col min="2" max="2" width="76.42578125" bestFit="1" customWidth="1"/>
    <col min="3" max="3" width="16.140625" bestFit="1" customWidth="1"/>
  </cols>
  <sheetData>
    <row r="3" spans="1:3" x14ac:dyDescent="0.25">
      <c r="A3" s="22" t="s">
        <v>10</v>
      </c>
      <c r="B3" s="22" t="s">
        <v>17</v>
      </c>
      <c r="C3" t="s">
        <v>36</v>
      </c>
    </row>
    <row r="4" spans="1:3" x14ac:dyDescent="0.25">
      <c r="A4" s="25" t="s">
        <v>21</v>
      </c>
      <c r="B4" t="s">
        <v>22</v>
      </c>
      <c r="C4" s="26">
        <v>51000000</v>
      </c>
    </row>
    <row r="5" spans="1:3" x14ac:dyDescent="0.25">
      <c r="A5" s="25" t="s">
        <v>19</v>
      </c>
      <c r="B5" t="s">
        <v>20</v>
      </c>
      <c r="C5" s="26">
        <v>12880000</v>
      </c>
    </row>
    <row r="6" spans="1:3" x14ac:dyDescent="0.25">
      <c r="A6" s="25" t="s">
        <v>31</v>
      </c>
      <c r="B6" t="s">
        <v>32</v>
      </c>
      <c r="C6" s="26">
        <v>699444</v>
      </c>
    </row>
    <row r="7" spans="1:3" x14ac:dyDescent="0.25">
      <c r="A7" s="25" t="s">
        <v>4</v>
      </c>
      <c r="B7" t="s">
        <v>18</v>
      </c>
      <c r="C7" s="26">
        <v>23612460</v>
      </c>
    </row>
    <row r="8" spans="1:3" x14ac:dyDescent="0.25">
      <c r="A8" s="25" t="s">
        <v>25</v>
      </c>
      <c r="B8" t="s">
        <v>26</v>
      </c>
      <c r="C8" s="26">
        <v>19275399.5</v>
      </c>
    </row>
    <row r="9" spans="1:3" x14ac:dyDescent="0.25">
      <c r="A9" s="25" t="s">
        <v>23</v>
      </c>
      <c r="B9" t="s">
        <v>24</v>
      </c>
      <c r="C9" s="26">
        <v>1550165</v>
      </c>
    </row>
    <row r="10" spans="1:3" x14ac:dyDescent="0.25">
      <c r="A10" s="25" t="s">
        <v>29</v>
      </c>
      <c r="B10" t="s">
        <v>30</v>
      </c>
      <c r="C10" s="26">
        <v>16647040</v>
      </c>
    </row>
    <row r="11" spans="1:3" x14ac:dyDescent="0.25">
      <c r="A11" s="25" t="s">
        <v>33</v>
      </c>
      <c r="B11" t="s">
        <v>34</v>
      </c>
      <c r="C11" s="26">
        <v>4620420</v>
      </c>
    </row>
    <row r="12" spans="1:3" x14ac:dyDescent="0.25">
      <c r="A12" s="25" t="s">
        <v>27</v>
      </c>
      <c r="B12" t="s">
        <v>28</v>
      </c>
      <c r="C12" s="26">
        <v>25700000</v>
      </c>
    </row>
    <row r="13" spans="1:3" x14ac:dyDescent="0.25">
      <c r="A13" t="s">
        <v>35</v>
      </c>
      <c r="C13" s="24">
        <v>155984928.5</v>
      </c>
    </row>
    <row r="14" spans="1:3" x14ac:dyDescent="0.25">
      <c r="C14" s="24">
        <v>64267.94</v>
      </c>
    </row>
    <row r="15" spans="1:3" x14ac:dyDescent="0.25">
      <c r="C15" s="23">
        <f>SUM(C13:C14)</f>
        <v>156049196.44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D28" sqref="D28"/>
    </sheetView>
  </sheetViews>
  <sheetFormatPr defaultRowHeight="15" x14ac:dyDescent="0.25"/>
  <cols>
    <col min="1" max="1" width="9.140625" style="5" customWidth="1"/>
    <col min="2" max="2" width="6.7109375" style="5" bestFit="1" customWidth="1"/>
    <col min="3" max="3" width="29.7109375" style="5" customWidth="1"/>
    <col min="4" max="4" width="76.42578125" style="5" bestFit="1" customWidth="1"/>
    <col min="5" max="5" width="12.5703125" style="5" bestFit="1" customWidth="1"/>
    <col min="6" max="6" width="16" style="5" bestFit="1" customWidth="1"/>
    <col min="7" max="7" width="45.28515625" style="6" hidden="1" customWidth="1"/>
    <col min="8" max="16384" width="9.140625" style="5"/>
  </cols>
  <sheetData>
    <row r="1" spans="2:7" ht="15.75" thickBot="1" x14ac:dyDescent="0.3"/>
    <row r="2" spans="2:7" hidden="1" x14ac:dyDescent="0.25">
      <c r="B2" s="7" t="s">
        <v>9</v>
      </c>
      <c r="C2" s="7" t="s">
        <v>10</v>
      </c>
      <c r="D2" s="7"/>
      <c r="E2" s="7" t="s">
        <v>12</v>
      </c>
      <c r="F2" s="7" t="s">
        <v>13</v>
      </c>
      <c r="G2" s="7" t="s">
        <v>11</v>
      </c>
    </row>
    <row r="3" spans="2:7" s="8" customFormat="1" hidden="1" x14ac:dyDescent="0.25">
      <c r="B3" s="8">
        <v>1</v>
      </c>
      <c r="C3" s="8" t="s">
        <v>16</v>
      </c>
      <c r="E3" s="9">
        <v>29456458</v>
      </c>
      <c r="F3" s="10">
        <v>42240</v>
      </c>
      <c r="G3" s="8" t="s">
        <v>14</v>
      </c>
    </row>
    <row r="4" spans="2:7" s="8" customFormat="1" hidden="1" x14ac:dyDescent="0.25">
      <c r="B4" s="8">
        <f>B3+1</f>
        <v>2</v>
      </c>
      <c r="C4" s="8" t="s">
        <v>16</v>
      </c>
      <c r="E4" s="9">
        <v>1036000</v>
      </c>
      <c r="F4" s="10">
        <v>42335</v>
      </c>
      <c r="G4" s="8" t="s">
        <v>14</v>
      </c>
    </row>
    <row r="5" spans="2:7" s="8" customFormat="1" hidden="1" x14ac:dyDescent="0.25">
      <c r="B5" s="8">
        <f t="shared" ref="B5:B25" si="0">B4+1</f>
        <v>3</v>
      </c>
      <c r="C5" s="8" t="s">
        <v>16</v>
      </c>
      <c r="E5" s="9">
        <v>12821771</v>
      </c>
      <c r="F5" s="10">
        <v>42356</v>
      </c>
      <c r="G5" s="8" t="s">
        <v>14</v>
      </c>
    </row>
    <row r="6" spans="2:7" s="8" customFormat="1" hidden="1" x14ac:dyDescent="0.25">
      <c r="B6" s="8">
        <f t="shared" si="0"/>
        <v>4</v>
      </c>
      <c r="C6" s="8" t="s">
        <v>16</v>
      </c>
      <c r="E6" s="9">
        <v>12821771</v>
      </c>
      <c r="F6" s="10">
        <v>42424</v>
      </c>
      <c r="G6" s="8" t="s">
        <v>14</v>
      </c>
    </row>
    <row r="7" spans="2:7" s="8" customFormat="1" hidden="1" x14ac:dyDescent="0.25">
      <c r="B7" s="8">
        <f t="shared" si="0"/>
        <v>5</v>
      </c>
      <c r="C7" s="8" t="s">
        <v>0</v>
      </c>
      <c r="E7" s="9">
        <v>1000000</v>
      </c>
      <c r="F7" s="10">
        <v>42140</v>
      </c>
      <c r="G7" s="8" t="s">
        <v>15</v>
      </c>
    </row>
    <row r="8" spans="2:7" s="8" customFormat="1" hidden="1" x14ac:dyDescent="0.25">
      <c r="B8" s="8">
        <f t="shared" si="0"/>
        <v>6</v>
      </c>
      <c r="C8" s="8" t="s">
        <v>0</v>
      </c>
      <c r="E8" s="9">
        <v>1390000</v>
      </c>
      <c r="F8" s="10">
        <v>42368</v>
      </c>
      <c r="G8" s="8" t="s">
        <v>15</v>
      </c>
    </row>
    <row r="9" spans="2:7" s="8" customFormat="1" hidden="1" x14ac:dyDescent="0.25">
      <c r="B9" s="8">
        <f t="shared" si="0"/>
        <v>7</v>
      </c>
      <c r="C9" s="8" t="s">
        <v>0</v>
      </c>
      <c r="E9" s="9">
        <v>746760</v>
      </c>
      <c r="F9" s="10">
        <v>42424</v>
      </c>
      <c r="G9" s="8" t="s">
        <v>15</v>
      </c>
    </row>
    <row r="10" spans="2:7" s="8" customFormat="1" hidden="1" x14ac:dyDescent="0.25">
      <c r="B10" s="8">
        <f t="shared" si="0"/>
        <v>8</v>
      </c>
      <c r="C10" s="8" t="s">
        <v>1</v>
      </c>
      <c r="E10" s="9">
        <v>6294750</v>
      </c>
      <c r="F10" s="10">
        <v>42128</v>
      </c>
    </row>
    <row r="11" spans="2:7" s="8" customFormat="1" hidden="1" x14ac:dyDescent="0.25">
      <c r="B11" s="8">
        <f t="shared" si="0"/>
        <v>9</v>
      </c>
      <c r="C11" s="8" t="s">
        <v>2</v>
      </c>
      <c r="E11" s="9">
        <v>3148750</v>
      </c>
      <c r="F11" s="10">
        <v>42181</v>
      </c>
    </row>
    <row r="12" spans="2:7" s="8" customFormat="1" hidden="1" x14ac:dyDescent="0.25">
      <c r="B12" s="8">
        <f t="shared" si="0"/>
        <v>10</v>
      </c>
      <c r="C12" s="8" t="s">
        <v>8</v>
      </c>
      <c r="E12" s="9">
        <v>656870</v>
      </c>
      <c r="F12" s="10">
        <v>42340</v>
      </c>
    </row>
    <row r="13" spans="2:7" s="8" customFormat="1" hidden="1" x14ac:dyDescent="0.25">
      <c r="B13" s="8">
        <f t="shared" si="0"/>
        <v>11</v>
      </c>
      <c r="C13" s="8" t="s">
        <v>8</v>
      </c>
      <c r="E13" s="9">
        <v>656870</v>
      </c>
      <c r="F13" s="10">
        <v>42394</v>
      </c>
    </row>
    <row r="14" spans="2:7" s="8" customFormat="1" hidden="1" x14ac:dyDescent="0.25">
      <c r="B14" s="8">
        <f t="shared" si="0"/>
        <v>12</v>
      </c>
      <c r="C14" s="8" t="s">
        <v>3</v>
      </c>
      <c r="E14" s="9">
        <v>1109000</v>
      </c>
      <c r="F14" s="10">
        <v>42276</v>
      </c>
    </row>
    <row r="15" spans="2:7" s="8" customFormat="1" hidden="1" x14ac:dyDescent="0.25">
      <c r="B15" s="8">
        <f t="shared" si="0"/>
        <v>13</v>
      </c>
      <c r="C15" s="8" t="s">
        <v>3</v>
      </c>
      <c r="E15" s="9">
        <v>675000</v>
      </c>
      <c r="F15" s="10">
        <v>42376</v>
      </c>
    </row>
    <row r="16" spans="2:7" s="8" customFormat="1" hidden="1" x14ac:dyDescent="0.25">
      <c r="B16" s="8">
        <f t="shared" si="0"/>
        <v>14</v>
      </c>
      <c r="C16" s="8" t="s">
        <v>3</v>
      </c>
      <c r="E16" s="9">
        <v>1110000</v>
      </c>
      <c r="F16" s="10">
        <v>42416</v>
      </c>
    </row>
    <row r="17" spans="2:7" s="8" customFormat="1" hidden="1" x14ac:dyDescent="0.25">
      <c r="B17" s="8">
        <f t="shared" si="0"/>
        <v>15</v>
      </c>
      <c r="C17" s="8" t="s">
        <v>4</v>
      </c>
      <c r="E17" s="9">
        <v>1187500</v>
      </c>
      <c r="F17" s="10">
        <v>42122</v>
      </c>
    </row>
    <row r="18" spans="2:7" s="8" customFormat="1" hidden="1" x14ac:dyDescent="0.25">
      <c r="B18" s="8">
        <f t="shared" si="0"/>
        <v>16</v>
      </c>
      <c r="C18" s="8" t="s">
        <v>4</v>
      </c>
      <c r="E18" s="9">
        <v>812500</v>
      </c>
      <c r="F18" s="10">
        <v>42291</v>
      </c>
    </row>
    <row r="19" spans="2:7" s="8" customFormat="1" hidden="1" x14ac:dyDescent="0.25">
      <c r="B19" s="8">
        <f t="shared" si="0"/>
        <v>17</v>
      </c>
      <c r="C19" s="8" t="s">
        <v>7</v>
      </c>
      <c r="E19" s="9">
        <v>351750</v>
      </c>
      <c r="F19" s="10">
        <v>42352</v>
      </c>
    </row>
    <row r="20" spans="2:7" s="8" customFormat="1" hidden="1" x14ac:dyDescent="0.25">
      <c r="B20" s="8">
        <f t="shared" si="0"/>
        <v>18</v>
      </c>
      <c r="C20" s="8" t="s">
        <v>7</v>
      </c>
      <c r="E20" s="9">
        <v>1055250</v>
      </c>
      <c r="F20" s="10">
        <v>42424</v>
      </c>
    </row>
    <row r="21" spans="2:7" s="8" customFormat="1" hidden="1" x14ac:dyDescent="0.25">
      <c r="B21" s="8">
        <f t="shared" si="0"/>
        <v>19</v>
      </c>
      <c r="C21" s="8" t="s">
        <v>5</v>
      </c>
      <c r="E21" s="9">
        <v>14885600</v>
      </c>
      <c r="F21" s="10">
        <v>42366</v>
      </c>
    </row>
    <row r="22" spans="2:7" s="8" customFormat="1" hidden="1" x14ac:dyDescent="0.25">
      <c r="B22" s="8">
        <f t="shared" si="0"/>
        <v>20</v>
      </c>
      <c r="C22" s="8" t="s">
        <v>6</v>
      </c>
      <c r="E22" s="9">
        <v>20592</v>
      </c>
      <c r="F22" s="10">
        <v>42124</v>
      </c>
    </row>
    <row r="23" spans="2:7" s="8" customFormat="1" hidden="1" x14ac:dyDescent="0.25">
      <c r="B23" s="8">
        <f t="shared" si="0"/>
        <v>21</v>
      </c>
      <c r="C23" s="8" t="s">
        <v>6</v>
      </c>
      <c r="E23" s="9">
        <v>59131</v>
      </c>
      <c r="F23" s="10">
        <v>42152</v>
      </c>
    </row>
    <row r="24" spans="2:7" s="8" customFormat="1" hidden="1" x14ac:dyDescent="0.25">
      <c r="B24" s="8">
        <f t="shared" si="0"/>
        <v>22</v>
      </c>
      <c r="C24" s="8" t="s">
        <v>6</v>
      </c>
      <c r="E24" s="9">
        <v>57388.06</v>
      </c>
      <c r="F24" s="10">
        <v>42277</v>
      </c>
    </row>
    <row r="25" spans="2:7" s="8" customFormat="1" hidden="1" x14ac:dyDescent="0.25">
      <c r="B25" s="8">
        <f t="shared" si="0"/>
        <v>23</v>
      </c>
      <c r="C25" s="8" t="s">
        <v>6</v>
      </c>
      <c r="E25" s="9">
        <v>123230</v>
      </c>
      <c r="F25" s="10">
        <v>42339</v>
      </c>
    </row>
    <row r="26" spans="2:7" hidden="1" x14ac:dyDescent="0.25"/>
    <row r="27" spans="2:7" x14ac:dyDescent="0.25">
      <c r="B27" s="27" t="s">
        <v>39</v>
      </c>
      <c r="C27" s="28"/>
      <c r="D27" s="28"/>
      <c r="E27" s="28"/>
      <c r="F27" s="29"/>
    </row>
    <row r="28" spans="2:7" s="11" customFormat="1" x14ac:dyDescent="0.25">
      <c r="B28" s="13"/>
      <c r="F28" s="14"/>
    </row>
    <row r="29" spans="2:7" s="11" customFormat="1" x14ac:dyDescent="0.25">
      <c r="B29" s="15" t="s">
        <v>9</v>
      </c>
      <c r="C29" s="1" t="s">
        <v>10</v>
      </c>
      <c r="D29" s="1" t="s">
        <v>17</v>
      </c>
      <c r="E29" s="1" t="s">
        <v>12</v>
      </c>
      <c r="F29" s="16" t="s">
        <v>13</v>
      </c>
      <c r="G29" s="12" t="s">
        <v>11</v>
      </c>
    </row>
    <row r="30" spans="2:7" s="11" customFormat="1" x14ac:dyDescent="0.25">
      <c r="B30" s="17">
        <v>1</v>
      </c>
      <c r="C30" s="30" t="s">
        <v>29</v>
      </c>
      <c r="D30" s="2" t="s">
        <v>30</v>
      </c>
      <c r="E30" s="3">
        <v>3378783</v>
      </c>
      <c r="F30" s="4">
        <v>43269</v>
      </c>
    </row>
    <row r="31" spans="2:7" s="11" customFormat="1" x14ac:dyDescent="0.25">
      <c r="B31" s="17">
        <f>B30+1</f>
        <v>2</v>
      </c>
      <c r="C31" s="30" t="s">
        <v>4</v>
      </c>
      <c r="D31" s="2" t="s">
        <v>18</v>
      </c>
      <c r="E31" s="3">
        <v>14657067</v>
      </c>
      <c r="F31" s="4">
        <v>43271</v>
      </c>
    </row>
    <row r="32" spans="2:7" s="11" customFormat="1" x14ac:dyDescent="0.25">
      <c r="B32" s="17">
        <f t="shared" ref="B32:B36" si="1">B31+1</f>
        <v>3</v>
      </c>
      <c r="C32" s="2" t="s">
        <v>27</v>
      </c>
      <c r="D32" s="2" t="s">
        <v>28</v>
      </c>
      <c r="E32" s="3">
        <v>33823309</v>
      </c>
      <c r="F32" s="4">
        <v>43277</v>
      </c>
    </row>
    <row r="33" spans="2:6" s="11" customFormat="1" x14ac:dyDescent="0.25">
      <c r="B33" s="17">
        <f t="shared" si="1"/>
        <v>4</v>
      </c>
      <c r="C33" s="30" t="s">
        <v>23</v>
      </c>
      <c r="D33" s="2" t="s">
        <v>24</v>
      </c>
      <c r="E33" s="3">
        <v>1550165</v>
      </c>
      <c r="F33" s="4">
        <v>43397</v>
      </c>
    </row>
    <row r="34" spans="2:6" s="11" customFormat="1" x14ac:dyDescent="0.25">
      <c r="B34" s="17">
        <f t="shared" si="1"/>
        <v>5</v>
      </c>
      <c r="C34" s="30" t="s">
        <v>19</v>
      </c>
      <c r="D34" s="2" t="s">
        <v>20</v>
      </c>
      <c r="E34" s="3">
        <v>12546066</v>
      </c>
      <c r="F34" s="4">
        <v>43418</v>
      </c>
    </row>
    <row r="35" spans="2:6" s="11" customFormat="1" x14ac:dyDescent="0.25">
      <c r="B35" s="17">
        <f t="shared" si="1"/>
        <v>6</v>
      </c>
      <c r="C35" s="30" t="s">
        <v>19</v>
      </c>
      <c r="D35" s="2" t="s">
        <v>20</v>
      </c>
      <c r="E35" s="3">
        <v>4241400</v>
      </c>
      <c r="F35" s="4">
        <v>43481</v>
      </c>
    </row>
    <row r="36" spans="2:6" s="11" customFormat="1" x14ac:dyDescent="0.25">
      <c r="B36" s="17">
        <f t="shared" si="1"/>
        <v>7</v>
      </c>
      <c r="C36" s="2" t="s">
        <v>37</v>
      </c>
      <c r="D36" s="2" t="s">
        <v>38</v>
      </c>
      <c r="E36" s="3">
        <v>28910370</v>
      </c>
      <c r="F36" s="4">
        <v>43544</v>
      </c>
    </row>
    <row r="37" spans="2:6" s="11" customFormat="1" ht="15.75" thickBot="1" x14ac:dyDescent="0.3">
      <c r="B37" s="18"/>
      <c r="C37" s="19"/>
      <c r="D37" s="19"/>
      <c r="E37" s="20">
        <f>SUM(E30:E36)</f>
        <v>99107160</v>
      </c>
      <c r="F37" s="21"/>
    </row>
  </sheetData>
  <sortState ref="C30:F36">
    <sortCondition ref="F30:F36"/>
  </sortState>
  <mergeCells count="1">
    <mergeCell ref="B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Windows User</cp:lastModifiedBy>
  <dcterms:created xsi:type="dcterms:W3CDTF">2015-06-17T04:19:33Z</dcterms:created>
  <dcterms:modified xsi:type="dcterms:W3CDTF">2019-04-10T06:12:06Z</dcterms:modified>
</cp:coreProperties>
</file>